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1" sheetId="1" r:id="rId1"/>
  </sheets>
  <definedNames>
    <definedName name="_xlnm.Print_Titles" localSheetId="0">'1'!$1:$6</definedName>
    <definedName name="_xlnm._FilterDatabase" localSheetId="0" hidden="1">'1'!$A$6:$N$10</definedName>
  </definedNames>
  <calcPr calcId="144525" concurrentCalc="0"/>
</workbook>
</file>

<file path=xl/sharedStrings.xml><?xml version="1.0" encoding="utf-8"?>
<sst xmlns="http://schemas.openxmlformats.org/spreadsheetml/2006/main" count="54" uniqueCount="44">
  <si>
    <r>
      <rPr>
        <sz val="48"/>
        <color rgb="FF000000"/>
        <rFont val="黑体"/>
        <charset val="134"/>
      </rPr>
      <t>忻府区2024年衔接推进乡村振兴项目资金计划表</t>
    </r>
    <r>
      <rPr>
        <sz val="48"/>
        <color rgb="FF000000"/>
        <rFont val="Arial"/>
        <charset val="134"/>
      </rPr>
      <t> </t>
    </r>
  </si>
  <si>
    <t>序号</t>
  </si>
  <si>
    <t>单位</t>
  </si>
  <si>
    <t>项目名称</t>
  </si>
  <si>
    <t>项目类型</t>
  </si>
  <si>
    <t>主要建设内容及补助标准</t>
  </si>
  <si>
    <t>总投资
（万元）</t>
  </si>
  <si>
    <t>拟拨付其他财政资金
（万元）</t>
  </si>
  <si>
    <t>扶持（带动）对象</t>
  </si>
  <si>
    <t>实施
单位</t>
  </si>
  <si>
    <t>项目
负责人</t>
  </si>
  <si>
    <t>备注</t>
  </si>
  <si>
    <t>户数</t>
  </si>
  <si>
    <t>人数</t>
  </si>
  <si>
    <t>其中：建档立卡脱贫户（监测户）</t>
  </si>
  <si>
    <t>合计：6个项目</t>
  </si>
  <si>
    <t>西张镇</t>
  </si>
  <si>
    <t>西张镇岩峰村道路硬化工程</t>
  </si>
  <si>
    <t>乡村建设行动</t>
  </si>
  <si>
    <t>村东街主街道路长800米，宽4米，面积3200平方米；赵家沟主街道路长260米，宽4米，面积1040平方米；村西街主街道路长610米，面积2440平方米；总面积6680平方米</t>
  </si>
  <si>
    <t>西张镇
人民政府</t>
  </si>
  <si>
    <t>王  达</t>
  </si>
  <si>
    <t>董村镇</t>
  </si>
  <si>
    <t>董村镇南胡村道路硬化工程</t>
  </si>
  <si>
    <t>村南循环路长500米，宽4.5米，面积2250平方米；卯林巷长260米，宽4米，面积1040平方米；水管更新道路破损修复长1500米，宽1米，面积1500平方米；总面积4790平方米。修便桥两座</t>
  </si>
  <si>
    <t>董村镇
人民政府</t>
  </si>
  <si>
    <t>吕  飞</t>
  </si>
  <si>
    <t>秀容街道</t>
  </si>
  <si>
    <t>秀容街道田村修路工程</t>
  </si>
  <si>
    <t>田村混凝土铺设、修补街巷道路面积共3702平方米</t>
  </si>
  <si>
    <t>秀容街道
办事处</t>
  </si>
  <si>
    <t>侯冬生</t>
  </si>
  <si>
    <t>九原街街道</t>
  </si>
  <si>
    <t>九原街街道土陵桥村道路修复工程</t>
  </si>
  <si>
    <t>全村主干道路混凝土硬化路面共计3000平方米，8条主干道路</t>
  </si>
  <si>
    <t>九原街街道办事处</t>
  </si>
  <si>
    <t>李志军</t>
  </si>
  <si>
    <t>奇村镇</t>
  </si>
  <si>
    <t>奇村镇蔚野村道路硬化工程</t>
  </si>
  <si>
    <t>道路硬化2100平方米</t>
  </si>
  <si>
    <t>奇村镇
人民政府</t>
  </si>
  <si>
    <t>刘  杰</t>
  </si>
  <si>
    <t>奇村镇前东高村改善村卫生环境项目</t>
  </si>
  <si>
    <t>购买60个垃圾桶和一个时风自卸垃圾车小型挂桶式运输车5方挂桶车农用多功能环卫车，外加一个装卸设备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</si>
</sst>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indexed="8"/>
      <name val="宋体"/>
      <charset val="134"/>
    </font>
    <font>
      <sz val="16"/>
      <color indexed="8"/>
      <name val="黑体"/>
      <charset val="134"/>
    </font>
    <font>
      <b/>
      <sz val="11"/>
      <color indexed="8"/>
      <name val="宋体"/>
      <charset val="134"/>
    </font>
    <font>
      <sz val="26"/>
      <color indexed="8"/>
      <name val="宋体"/>
      <charset val="134"/>
    </font>
    <font>
      <sz val="9"/>
      <color indexed="8"/>
      <name val="宋体"/>
      <charset val="134"/>
    </font>
    <font>
      <sz val="48"/>
      <color rgb="FF000000"/>
      <name val="黑体"/>
      <charset val="134"/>
    </font>
    <font>
      <sz val="48"/>
      <color indexed="8"/>
      <name val="黑体"/>
      <charset val="134"/>
    </font>
    <font>
      <sz val="16"/>
      <color indexed="8"/>
      <name val="仿宋"/>
      <charset val="134"/>
    </font>
    <font>
      <sz val="16"/>
      <color rgb="FF191919"/>
      <name val="仿宋"/>
      <charset val="134"/>
    </font>
    <font>
      <sz val="16"/>
      <color rgb="FF333333"/>
      <name val="仿宋"/>
      <charset val="134"/>
    </font>
    <font>
      <sz val="12"/>
      <color rgb="FF333333"/>
      <name val="仿宋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48"/>
      <color rgb="FF000000"/>
      <name val="Arial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8" borderId="8" applyNumberFormat="0" applyAlignment="0" applyProtection="0">
      <alignment vertical="center"/>
    </xf>
    <xf numFmtId="0" fontId="25" fillId="9" borderId="13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76" fontId="1" fillId="0" borderId="6" xfId="0" applyNumberFormat="1" applyFont="1" applyBorder="1" applyAlignment="1">
      <alignment horizontal="center" vertical="center" wrapText="1"/>
    </xf>
    <xf numFmtId="176" fontId="1" fillId="0" borderId="7" xfId="0" applyNumberFormat="1" applyFont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zoomScale="75" zoomScaleNormal="75" workbookViewId="0">
      <pane ySplit="6" topLeftCell="A7" activePane="bottomLeft" state="frozen"/>
      <selection/>
      <selection pane="bottomLeft" activeCell="K6" sqref="K6"/>
    </sheetView>
  </sheetViews>
  <sheetFormatPr defaultColWidth="9" defaultRowHeight="13.5"/>
  <cols>
    <col min="1" max="1" width="7.23333333333333" style="4" customWidth="1"/>
    <col min="2" max="2" width="18.15" style="4" customWidth="1"/>
    <col min="3" max="3" width="32.225" style="5" customWidth="1"/>
    <col min="4" max="4" width="20.7416666666667" style="5" customWidth="1"/>
    <col min="5" max="5" width="52.225" style="4" customWidth="1"/>
    <col min="6" max="6" width="17.5916666666667" style="4" customWidth="1"/>
    <col min="7" max="7" width="18.3333333333333" style="4" customWidth="1"/>
    <col min="8" max="8" width="10.0083333333333" style="4" customWidth="1"/>
    <col min="9" max="9" width="11.1166666666667" style="4" customWidth="1"/>
    <col min="10" max="10" width="16.5916666666667" style="4" customWidth="1"/>
    <col min="11" max="11" width="13.925" style="4" customWidth="1"/>
    <col min="12" max="12" width="18.3333333333333" style="5" customWidth="1"/>
    <col min="13" max="13" width="14.2583333333333" style="4" customWidth="1"/>
    <col min="14" max="14" width="18.1916666666667" style="4" customWidth="1"/>
  </cols>
  <sheetData>
    <row r="1" ht="33.75" spans="1:2">
      <c r="A1" s="6"/>
      <c r="B1" s="7"/>
    </row>
    <row r="2" ht="73" customHeight="1" spans="1:14">
      <c r="A2" s="8" t="s">
        <v>0</v>
      </c>
      <c r="B2" s="9"/>
      <c r="C2" s="10"/>
      <c r="D2" s="10"/>
      <c r="E2" s="9"/>
      <c r="F2" s="9"/>
      <c r="G2" s="9"/>
      <c r="H2" s="9"/>
      <c r="I2" s="9"/>
      <c r="J2" s="9"/>
      <c r="K2" s="9"/>
      <c r="L2" s="10"/>
      <c r="M2" s="9"/>
      <c r="N2" s="9"/>
    </row>
    <row r="3" ht="27" customHeight="1" spans="1:14">
      <c r="A3" s="9"/>
      <c r="B3" s="9"/>
      <c r="C3" s="10"/>
      <c r="D3" s="10"/>
      <c r="E3" s="9"/>
      <c r="F3" s="9"/>
      <c r="G3" s="9"/>
      <c r="H3" s="9"/>
      <c r="I3" s="9"/>
      <c r="J3" s="9"/>
      <c r="K3" s="9"/>
      <c r="L3" s="10"/>
      <c r="M3" s="9"/>
      <c r="N3" s="9"/>
    </row>
    <row r="4" s="1" customFormat="1" ht="41" customHeight="1" spans="1:14">
      <c r="A4" s="11" t="s">
        <v>1</v>
      </c>
      <c r="B4" s="11" t="s">
        <v>2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2" t="s">
        <v>8</v>
      </c>
      <c r="I4" s="12"/>
      <c r="J4" s="12"/>
      <c r="K4" s="12"/>
      <c r="L4" s="11" t="s">
        <v>9</v>
      </c>
      <c r="M4" s="11" t="s">
        <v>10</v>
      </c>
      <c r="N4" s="11" t="s">
        <v>11</v>
      </c>
    </row>
    <row r="5" s="1" customFormat="1" ht="46" customHeight="1" spans="1:14">
      <c r="A5" s="13"/>
      <c r="B5" s="13"/>
      <c r="C5" s="13"/>
      <c r="D5" s="13"/>
      <c r="E5" s="13"/>
      <c r="F5" s="13"/>
      <c r="G5" s="13"/>
      <c r="H5" s="12" t="s">
        <v>12</v>
      </c>
      <c r="I5" s="12" t="s">
        <v>13</v>
      </c>
      <c r="J5" s="12" t="s">
        <v>14</v>
      </c>
      <c r="K5" s="12"/>
      <c r="L5" s="13"/>
      <c r="M5" s="13"/>
      <c r="N5" s="13"/>
    </row>
    <row r="6" s="1" customFormat="1" ht="51" customHeight="1" spans="1:14">
      <c r="A6" s="14"/>
      <c r="B6" s="14"/>
      <c r="C6" s="14"/>
      <c r="D6" s="14"/>
      <c r="E6" s="14"/>
      <c r="F6" s="14"/>
      <c r="G6" s="14"/>
      <c r="H6" s="12"/>
      <c r="I6" s="12"/>
      <c r="J6" s="12" t="s">
        <v>12</v>
      </c>
      <c r="K6" s="12" t="s">
        <v>13</v>
      </c>
      <c r="L6" s="14"/>
      <c r="M6" s="14"/>
      <c r="N6" s="14"/>
    </row>
    <row r="7" s="1" customFormat="1" ht="51" customHeight="1" spans="1:14">
      <c r="A7" s="15" t="s">
        <v>15</v>
      </c>
      <c r="B7" s="16"/>
      <c r="C7" s="16"/>
      <c r="D7" s="17"/>
      <c r="E7" s="14"/>
      <c r="F7" s="18">
        <f>SUM(F8:F13)</f>
        <v>194.74</v>
      </c>
      <c r="G7" s="18">
        <f>SUM(G8:G13)</f>
        <v>180.98</v>
      </c>
      <c r="H7" s="12"/>
      <c r="I7" s="12"/>
      <c r="J7" s="12"/>
      <c r="K7" s="12"/>
      <c r="L7" s="14"/>
      <c r="M7" s="14"/>
      <c r="N7" s="14"/>
    </row>
    <row r="8" s="2" customFormat="1" ht="113" customHeight="1" spans="1:14">
      <c r="A8" s="19">
        <v>1</v>
      </c>
      <c r="B8" s="19" t="s">
        <v>16</v>
      </c>
      <c r="C8" s="19" t="s">
        <v>17</v>
      </c>
      <c r="D8" s="19" t="s">
        <v>18</v>
      </c>
      <c r="E8" s="19" t="s">
        <v>19</v>
      </c>
      <c r="F8" s="19">
        <v>56.78</v>
      </c>
      <c r="G8" s="19">
        <v>56.78</v>
      </c>
      <c r="H8" s="19">
        <v>325</v>
      </c>
      <c r="I8" s="19">
        <v>745</v>
      </c>
      <c r="J8" s="19">
        <v>6</v>
      </c>
      <c r="K8" s="19">
        <v>11</v>
      </c>
      <c r="L8" s="19" t="s">
        <v>20</v>
      </c>
      <c r="M8" s="19" t="s">
        <v>21</v>
      </c>
      <c r="N8" s="22"/>
    </row>
    <row r="9" s="2" customFormat="1" ht="109" customHeight="1" spans="1:14">
      <c r="A9" s="20">
        <v>2</v>
      </c>
      <c r="B9" s="19" t="s">
        <v>22</v>
      </c>
      <c r="C9" s="19" t="s">
        <v>23</v>
      </c>
      <c r="D9" s="19" t="s">
        <v>18</v>
      </c>
      <c r="E9" s="19" t="s">
        <v>24</v>
      </c>
      <c r="F9" s="19">
        <v>48.76</v>
      </c>
      <c r="G9" s="19">
        <v>40</v>
      </c>
      <c r="H9" s="19">
        <v>1200</v>
      </c>
      <c r="I9" s="19">
        <v>3450</v>
      </c>
      <c r="J9" s="19">
        <v>6</v>
      </c>
      <c r="K9" s="19">
        <v>15</v>
      </c>
      <c r="L9" s="19" t="s">
        <v>25</v>
      </c>
      <c r="M9" s="19" t="s">
        <v>26</v>
      </c>
      <c r="N9" s="22"/>
    </row>
    <row r="10" s="3" customFormat="1" ht="104" customHeight="1" spans="1:14">
      <c r="A10" s="19">
        <v>3</v>
      </c>
      <c r="B10" s="19" t="s">
        <v>27</v>
      </c>
      <c r="C10" s="19" t="s">
        <v>28</v>
      </c>
      <c r="D10" s="19" t="s">
        <v>18</v>
      </c>
      <c r="E10" s="19" t="s">
        <v>29</v>
      </c>
      <c r="F10" s="19">
        <v>35</v>
      </c>
      <c r="G10" s="19">
        <v>30</v>
      </c>
      <c r="H10" s="19">
        <v>605</v>
      </c>
      <c r="I10" s="19">
        <v>1350</v>
      </c>
      <c r="J10" s="19">
        <v>1</v>
      </c>
      <c r="K10" s="19">
        <v>2</v>
      </c>
      <c r="L10" s="19" t="s">
        <v>30</v>
      </c>
      <c r="M10" s="19" t="s">
        <v>31</v>
      </c>
      <c r="N10" s="19"/>
    </row>
    <row r="11" s="3" customFormat="1" ht="80" customHeight="1" spans="1:14">
      <c r="A11" s="20">
        <v>4</v>
      </c>
      <c r="B11" s="19" t="s">
        <v>32</v>
      </c>
      <c r="C11" s="19" t="s">
        <v>33</v>
      </c>
      <c r="D11" s="19" t="s">
        <v>18</v>
      </c>
      <c r="E11" s="19" t="s">
        <v>34</v>
      </c>
      <c r="F11" s="19">
        <v>30</v>
      </c>
      <c r="G11" s="19">
        <v>30</v>
      </c>
      <c r="H11" s="19">
        <v>603</v>
      </c>
      <c r="I11" s="19">
        <v>1400</v>
      </c>
      <c r="J11" s="19">
        <v>3</v>
      </c>
      <c r="K11" s="19">
        <v>4</v>
      </c>
      <c r="L11" s="19" t="s">
        <v>35</v>
      </c>
      <c r="M11" s="19" t="s">
        <v>36</v>
      </c>
      <c r="N11" s="19"/>
    </row>
    <row r="12" customFormat="1" ht="80" customHeight="1" spans="1:14">
      <c r="A12" s="19">
        <v>5</v>
      </c>
      <c r="B12" s="19" t="s">
        <v>37</v>
      </c>
      <c r="C12" s="19" t="s">
        <v>38</v>
      </c>
      <c r="D12" s="19" t="s">
        <v>18</v>
      </c>
      <c r="E12" s="19" t="s">
        <v>39</v>
      </c>
      <c r="F12" s="19">
        <f>G12</f>
        <v>20</v>
      </c>
      <c r="G12" s="19">
        <v>20</v>
      </c>
      <c r="H12" s="19">
        <v>680</v>
      </c>
      <c r="I12" s="19">
        <v>1664</v>
      </c>
      <c r="J12" s="19">
        <v>10</v>
      </c>
      <c r="K12" s="19">
        <v>18</v>
      </c>
      <c r="L12" s="19" t="s">
        <v>40</v>
      </c>
      <c r="M12" s="19" t="s">
        <v>41</v>
      </c>
      <c r="N12" s="23"/>
    </row>
    <row r="13" customFormat="1" ht="85" customHeight="1" spans="1:14">
      <c r="A13" s="19">
        <v>6</v>
      </c>
      <c r="B13" s="19" t="s">
        <v>37</v>
      </c>
      <c r="C13" s="19" t="s">
        <v>42</v>
      </c>
      <c r="D13" s="19" t="s">
        <v>18</v>
      </c>
      <c r="E13" s="21" t="s">
        <v>43</v>
      </c>
      <c r="F13" s="19">
        <f>G13</f>
        <v>4.2</v>
      </c>
      <c r="G13" s="19">
        <v>4.2</v>
      </c>
      <c r="H13" s="19">
        <v>253</v>
      </c>
      <c r="I13" s="19">
        <v>584</v>
      </c>
      <c r="J13" s="19">
        <v>1</v>
      </c>
      <c r="K13" s="19">
        <v>2</v>
      </c>
      <c r="L13" s="19" t="s">
        <v>40</v>
      </c>
      <c r="M13" s="19" t="s">
        <v>41</v>
      </c>
      <c r="N13" s="23"/>
    </row>
  </sheetData>
  <mergeCells count="16">
    <mergeCell ref="A2:N2"/>
    <mergeCell ref="H4:K4"/>
    <mergeCell ref="J5:K5"/>
    <mergeCell ref="A7:D7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L4:L6"/>
    <mergeCell ref="M4:M6"/>
    <mergeCell ref="N4:N6"/>
  </mergeCells>
  <pageMargins left="0.700694444444445" right="0.700694444444445" top="0.786805555555556" bottom="0.590277777777778" header="0.298611111111111" footer="0.102083333333333"/>
  <pageSetup paperSize="9" scale="4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2022-06-21T07:14:00Z</dcterms:created>
  <dcterms:modified xsi:type="dcterms:W3CDTF">2024-08-02T08:08:24Z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E82340CD138E4CB195AF8817788937C1_13</vt:lpwstr>
  </property>
</Properties>
</file>