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表2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<sst xmlns="http://schemas.openxmlformats.org/spreadsheetml/2006/main" count="101" uniqueCount="69">
  <si>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t>附表2</t>
  </si>
  <si>
    <t>忻府区2017年项目安排报备表</t>
  </si>
  <si>
    <t>单位：万元、人</t>
  </si>
  <si>
    <t>序号</t>
  </si>
  <si>
    <t>基本情况</t>
  </si>
  <si>
    <t>投资情况</t>
  </si>
  <si>
    <t>项目
补助标准</t>
  </si>
  <si>
    <t>项目进展资金支付进度计划</t>
  </si>
  <si>
    <t>扶持对象</t>
  </si>
  <si>
    <t>当年减贫</t>
  </si>
  <si>
    <t>预计贫困户增收</t>
  </si>
  <si>
    <t>责任单位</t>
  </si>
  <si>
    <t>责任领导</t>
  </si>
  <si>
    <t>责任人</t>
  </si>
  <si>
    <t>项目名称</t>
  </si>
  <si>
    <t>建设性质</t>
  </si>
  <si>
    <t>建设类别</t>
  </si>
  <si>
    <t>建设地址</t>
  </si>
  <si>
    <t>建设规模</t>
  </si>
  <si>
    <t>建设周期</t>
  </si>
  <si>
    <t>总投资</t>
  </si>
  <si>
    <t>扶贫资金</t>
  </si>
  <si>
    <t>整合资金</t>
  </si>
  <si>
    <t>其他资金</t>
  </si>
  <si>
    <t>总人数</t>
  </si>
  <si>
    <t>建档立卡贫困户人数</t>
  </si>
  <si>
    <t>其他农户</t>
  </si>
  <si>
    <t>扶持人数</t>
  </si>
  <si>
    <t>扶持金额</t>
  </si>
  <si>
    <t>雨露计划</t>
  </si>
  <si>
    <t>新建</t>
  </si>
  <si>
    <t>其他</t>
  </si>
  <si>
    <t>涉及贫困户的10个乡镇</t>
  </si>
  <si>
    <t>一年</t>
  </si>
  <si>
    <t>2018 年</t>
  </si>
  <si>
    <t>扶贫开发中心</t>
  </si>
  <si>
    <t>安亮东</t>
  </si>
  <si>
    <t>周丽珍</t>
  </si>
  <si>
    <t>渗水地膜谷子技术示范推广项目</t>
  </si>
  <si>
    <t>产业发展</t>
  </si>
  <si>
    <t>三交镇、阳坡乡等7个乡镇</t>
  </si>
  <si>
    <t>作业费用40元/亩，农机具每台3600元、8500元</t>
  </si>
  <si>
    <t>2017年</t>
  </si>
  <si>
    <t>农委、扶贫开发中心</t>
  </si>
  <si>
    <t>徐建文 周丽珍</t>
  </si>
  <si>
    <t>大病补充保险、意外险</t>
  </si>
  <si>
    <t>28元/人</t>
  </si>
  <si>
    <t>人保寿险公司</t>
  </si>
  <si>
    <t>王晓蓉</t>
  </si>
  <si>
    <t>风险补偿金</t>
  </si>
  <si>
    <t>金融风险补偿及贷款贴息</t>
  </si>
  <si>
    <t>贷款金额*0.125</t>
  </si>
  <si>
    <t>人保财险公司、扶贫开发中心</t>
  </si>
  <si>
    <t>王海琦
周丽珍</t>
  </si>
  <si>
    <t>贷款贴息</t>
  </si>
  <si>
    <t>贷款金额*4.35%</t>
  </si>
  <si>
    <t>保证保险保费</t>
  </si>
  <si>
    <t>贷款金额*1.5%</t>
  </si>
  <si>
    <t>电商扶贫</t>
  </si>
  <si>
    <t>商务局、扶贫开发中心</t>
  </si>
  <si>
    <t>刘明祥    安亮东</t>
  </si>
  <si>
    <t>卢建平    周丽珍</t>
  </si>
  <si>
    <t>第一书记生活补助、工作经费等</t>
  </si>
  <si>
    <t>1.69万元/人</t>
  </si>
  <si>
    <t>忻府区财政局</t>
  </si>
  <si>
    <t>闫秀斌</t>
  </si>
  <si>
    <t>王新华</t>
  </si>
  <si>
    <t>合计</t>
  </si>
  <si>
    <t>注:1、建设性质为“新建”“改建”“扩建”“续建”。2、建设类别为“基础建设”“产业发展”“教育培训扶持”“金融风险补偿及贷款贴息”“资产收益”“其他”。
   3、建设地址要细化到村或项目单位。4、扶贫资金指省市县三级投入财政专项扶贫资金。5、资金支付要与项目进展紧密结合。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</si>
</sst>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4"/>
      <color indexed="8"/>
      <name val="宋体"/>
      <family val="0"/>
    </font>
    <font>
      <b/>
      <u val="single"/>
      <sz val="14"/>
      <color indexed="8"/>
      <name val="宋体"/>
      <family val="0"/>
    </font>
    <font>
      <sz val="10"/>
      <color indexed="8"/>
      <name val="仿宋"/>
      <family val="3"/>
    </font>
    <font>
      <sz val="8"/>
      <color indexed="8"/>
      <name val="仿宋"/>
      <family val="3"/>
    </font>
    <font>
      <sz val="9"/>
      <color indexed="8"/>
      <name val="仿宋"/>
      <family val="3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5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7" fillId="5" borderId="0" applyProtection="0">
      <alignment vertical="center"/>
    </xf>
    <xf numFmtId="43" fontId="0" fillId="0" borderId="0" applyProtection="0">
      <alignment vertical="center"/>
    </xf>
    <xf numFmtId="0" fontId="19" fillId="4" borderId="0" applyProtection="0">
      <alignment vertical="center"/>
    </xf>
    <xf numFmtId="0" fontId="24" fillId="0" borderId="0" applyProtection="0">
      <alignment vertical="center"/>
    </xf>
    <xf numFmtId="9" fontId="0" fillId="0" borderId="0" applyProtection="0">
      <alignment vertical="center"/>
    </xf>
    <xf numFmtId="0" fontId="16" fillId="0" borderId="0" applyProtection="0">
      <alignment vertical="center"/>
    </xf>
    <xf numFmtId="0" fontId="0" fillId="6" borderId="2" applyProtection="0">
      <alignment vertical="center"/>
    </xf>
    <xf numFmtId="0" fontId="19" fillId="5" borderId="0" applyProtection="0">
      <alignment vertical="center"/>
    </xf>
    <xf numFmtId="0" fontId="15" fillId="0" borderId="0" applyProtection="0">
      <alignment vertical="center"/>
    </xf>
    <xf numFmtId="0" fontId="13" fillId="0" borderId="0" applyProtection="0">
      <alignment vertical="center"/>
    </xf>
    <xf numFmtId="0" fontId="23" fillId="0" borderId="0" applyProtection="0">
      <alignment vertical="center"/>
    </xf>
    <xf numFmtId="0" fontId="14" fillId="0" borderId="0" applyProtection="0">
      <alignment vertical="center"/>
    </xf>
    <xf numFmtId="0" fontId="21" fillId="0" borderId="3" applyProtection="0">
      <alignment vertical="center"/>
    </xf>
    <xf numFmtId="0" fontId="12" fillId="0" borderId="3" applyProtection="0">
      <alignment vertical="center"/>
    </xf>
    <xf numFmtId="0" fontId="19" fillId="7" borderId="0" applyProtection="0">
      <alignment vertical="center"/>
    </xf>
    <xf numFmtId="0" fontId="15" fillId="0" borderId="4" applyProtection="0">
      <alignment vertical="center"/>
    </xf>
    <xf numFmtId="0" fontId="19" fillId="3" borderId="0" applyProtection="0">
      <alignment vertical="center"/>
    </xf>
    <xf numFmtId="0" fontId="20" fillId="2" borderId="5" applyProtection="0">
      <alignment vertical="center"/>
    </xf>
    <xf numFmtId="0" fontId="28" fillId="2" borderId="1" applyProtection="0">
      <alignment vertical="center"/>
    </xf>
    <xf numFmtId="0" fontId="11" fillId="8" borderId="6" applyProtection="0">
      <alignment vertical="center"/>
    </xf>
    <xf numFmtId="0" fontId="0" fillId="9" borderId="0" applyProtection="0">
      <alignment vertical="center"/>
    </xf>
    <xf numFmtId="0" fontId="19" fillId="10" borderId="0" applyProtection="0">
      <alignment vertical="center"/>
    </xf>
    <xf numFmtId="0" fontId="27" fillId="0" borderId="7" applyProtection="0">
      <alignment vertical="center"/>
    </xf>
    <xf numFmtId="0" fontId="22" fillId="0" borderId="8" applyProtection="0">
      <alignment vertical="center"/>
    </xf>
    <xf numFmtId="0" fontId="26" fillId="9" borderId="0" applyProtection="0">
      <alignment vertical="center"/>
    </xf>
    <xf numFmtId="0" fontId="17" fillId="11" borderId="0" applyProtection="0">
      <alignment vertical="center"/>
    </xf>
    <xf numFmtId="0" fontId="0" fillId="12" borderId="0" applyProtection="0">
      <alignment vertical="center"/>
    </xf>
    <xf numFmtId="0" fontId="19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9" fillId="8" borderId="0" applyProtection="0">
      <alignment vertical="center"/>
    </xf>
    <xf numFmtId="0" fontId="19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9" fillId="13" borderId="0" applyProtection="0">
      <alignment vertical="center"/>
    </xf>
    <xf numFmtId="0" fontId="0" fillId="7" borderId="0" applyProtection="0">
      <alignment vertical="center"/>
    </xf>
    <xf numFmtId="0" fontId="19" fillId="7" borderId="0" applyProtection="0">
      <alignment vertical="center"/>
    </xf>
    <xf numFmtId="0" fontId="19" fillId="16" borderId="0" applyProtection="0">
      <alignment vertical="center"/>
    </xf>
    <xf numFmtId="0" fontId="18" fillId="0" borderId="0" applyProtection="0">
      <alignment vertical="center"/>
    </xf>
    <xf numFmtId="0" fontId="0" fillId="9" borderId="0" applyProtection="0">
      <alignment vertical="center"/>
    </xf>
    <xf numFmtId="0" fontId="19" fillId="16" borderId="0" applyProtection="0">
      <alignment vertical="center"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SheetLayoutView="100" workbookViewId="0" topLeftCell="A1">
      <selection activeCell="Z5" sqref="Z5"/>
    </sheetView>
  </sheetViews>
  <sheetFormatPr defaultColWidth="9.00390625" defaultRowHeight="13.5" customHeight="1"/>
  <cols>
    <col min="1" max="1" width="3.375" style="0" customWidth="1"/>
    <col min="2" max="2" width="12.125" style="0" customWidth="1"/>
    <col min="3" max="3" width="5.25390625" style="0" customWidth="1"/>
    <col min="4" max="4" width="8.50390625" style="0" customWidth="1"/>
    <col min="5" max="5" width="9.625" style="0" customWidth="1"/>
    <col min="6" max="6" width="5.00390625" style="0" customWidth="1"/>
    <col min="7" max="7" width="5.875" style="0" customWidth="1"/>
    <col min="8" max="8" width="6.375" style="0" customWidth="1"/>
    <col min="9" max="9" width="5.00390625" style="0" customWidth="1"/>
    <col min="10" max="10" width="4.875" style="0" customWidth="1"/>
    <col min="11" max="11" width="4.375" style="0" customWidth="1"/>
    <col min="12" max="12" width="7.375" style="0" customWidth="1"/>
    <col min="13" max="13" width="8.375" style="0" customWidth="1"/>
    <col min="14" max="14" width="4.625" style="0" customWidth="1"/>
    <col min="15" max="15" width="5.625" style="0" customWidth="1"/>
    <col min="16" max="18" width="4.25390625" style="0" customWidth="1"/>
    <col min="19" max="19" width="6.125" style="0" customWidth="1"/>
    <col min="20" max="20" width="5.625" style="0" customWidth="1"/>
    <col min="21" max="22" width="8.375" style="0" customWidth="1"/>
  </cols>
  <sheetData>
    <row r="1" spans="1:2" ht="13.5" customHeight="1">
      <c r="A1" s="2" t="s">
        <v>0</v>
      </c>
      <c r="B1" s="2"/>
    </row>
    <row r="2" spans="1:22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/>
      <c r="B3" s="4"/>
      <c r="C3" s="4"/>
      <c r="D3" s="4"/>
      <c r="E3" s="5"/>
      <c r="F3" s="5"/>
      <c r="G3" s="5"/>
      <c r="H3" s="5"/>
      <c r="I3" s="11"/>
      <c r="J3" s="5"/>
      <c r="K3" s="5"/>
      <c r="L3" s="5"/>
      <c r="M3" s="5"/>
      <c r="N3" s="5"/>
      <c r="O3" s="5"/>
      <c r="P3" s="5"/>
      <c r="Q3" s="5"/>
      <c r="R3" s="11"/>
      <c r="S3" s="16" t="s">
        <v>2</v>
      </c>
      <c r="T3" s="17"/>
      <c r="U3" s="16"/>
      <c r="V3" s="16"/>
    </row>
    <row r="4" spans="1:22" s="1" customFormat="1" ht="30" customHeight="1">
      <c r="A4" s="6" t="s">
        <v>3</v>
      </c>
      <c r="B4" s="6" t="s">
        <v>4</v>
      </c>
      <c r="C4" s="6"/>
      <c r="D4" s="6"/>
      <c r="E4" s="6"/>
      <c r="F4" s="6"/>
      <c r="G4" s="6"/>
      <c r="H4" s="6" t="s">
        <v>5</v>
      </c>
      <c r="I4" s="6"/>
      <c r="J4" s="6"/>
      <c r="K4" s="6"/>
      <c r="L4" s="6" t="s">
        <v>6</v>
      </c>
      <c r="M4" s="6" t="s">
        <v>7</v>
      </c>
      <c r="N4" s="6" t="s">
        <v>8</v>
      </c>
      <c r="O4" s="6"/>
      <c r="P4" s="6"/>
      <c r="Q4" s="6" t="s">
        <v>9</v>
      </c>
      <c r="R4" s="6"/>
      <c r="S4" s="6" t="s">
        <v>10</v>
      </c>
      <c r="T4" s="6" t="s">
        <v>11</v>
      </c>
      <c r="U4" s="6" t="s">
        <v>12</v>
      </c>
      <c r="V4" s="6" t="s">
        <v>13</v>
      </c>
    </row>
    <row r="5" spans="1:22" s="1" customFormat="1" ht="66" customHeight="1">
      <c r="A5" s="6"/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/>
      <c r="M5" s="6"/>
      <c r="N5" s="12" t="s">
        <v>24</v>
      </c>
      <c r="O5" s="6" t="s">
        <v>25</v>
      </c>
      <c r="P5" s="6" t="s">
        <v>26</v>
      </c>
      <c r="Q5" s="6" t="s">
        <v>27</v>
      </c>
      <c r="R5" s="6" t="s">
        <v>28</v>
      </c>
      <c r="S5" s="6"/>
      <c r="T5" s="6"/>
      <c r="U5" s="6"/>
      <c r="V5" s="6"/>
    </row>
    <row r="6" spans="1:22" ht="31.5" customHeight="1">
      <c r="A6" s="7">
        <v>1</v>
      </c>
      <c r="B6" s="8" t="s">
        <v>29</v>
      </c>
      <c r="C6" s="8" t="s">
        <v>30</v>
      </c>
      <c r="D6" s="8" t="s">
        <v>31</v>
      </c>
      <c r="E6" s="6" t="s">
        <v>32</v>
      </c>
      <c r="F6" s="8"/>
      <c r="G6" s="8" t="s">
        <v>33</v>
      </c>
      <c r="H6" s="8">
        <v>60</v>
      </c>
      <c r="I6" s="8">
        <v>60</v>
      </c>
      <c r="J6" s="8"/>
      <c r="K6" s="8"/>
      <c r="L6" s="8"/>
      <c r="M6" s="8" t="s">
        <v>34</v>
      </c>
      <c r="N6" s="8">
        <v>252</v>
      </c>
      <c r="O6" s="8">
        <v>252</v>
      </c>
      <c r="P6" s="8"/>
      <c r="Q6" s="8"/>
      <c r="R6" s="8"/>
      <c r="S6" s="7"/>
      <c r="T6" s="18" t="s">
        <v>35</v>
      </c>
      <c r="U6" s="7" t="s">
        <v>36</v>
      </c>
      <c r="V6" s="7" t="s">
        <v>37</v>
      </c>
    </row>
    <row r="7" spans="1:22" ht="46.5" customHeight="1">
      <c r="A7" s="7">
        <v>2</v>
      </c>
      <c r="B7" s="6" t="s">
        <v>38</v>
      </c>
      <c r="C7" s="8" t="s">
        <v>30</v>
      </c>
      <c r="D7" s="6" t="s">
        <v>39</v>
      </c>
      <c r="E7" s="6" t="s">
        <v>40</v>
      </c>
      <c r="F7" s="8"/>
      <c r="G7" s="8" t="s">
        <v>33</v>
      </c>
      <c r="H7" s="8">
        <v>26</v>
      </c>
      <c r="I7" s="8">
        <v>26</v>
      </c>
      <c r="J7" s="8"/>
      <c r="K7" s="8"/>
      <c r="L7" s="13" t="s">
        <v>41</v>
      </c>
      <c r="M7" s="8" t="s">
        <v>42</v>
      </c>
      <c r="N7" s="14">
        <v>2600</v>
      </c>
      <c r="O7" s="8">
        <v>2600</v>
      </c>
      <c r="P7" s="8"/>
      <c r="Q7" s="8"/>
      <c r="R7" s="8"/>
      <c r="S7" s="7"/>
      <c r="T7" s="18" t="s">
        <v>43</v>
      </c>
      <c r="U7" s="7" t="s">
        <v>36</v>
      </c>
      <c r="V7" s="19" t="s">
        <v>44</v>
      </c>
    </row>
    <row r="8" spans="1:22" ht="45.75" customHeight="1">
      <c r="A8" s="7">
        <v>3</v>
      </c>
      <c r="B8" s="6" t="s">
        <v>45</v>
      </c>
      <c r="C8" s="8" t="s">
        <v>30</v>
      </c>
      <c r="D8" s="8" t="s">
        <v>31</v>
      </c>
      <c r="E8" s="6" t="s">
        <v>32</v>
      </c>
      <c r="F8" s="8"/>
      <c r="G8" s="8" t="s">
        <v>33</v>
      </c>
      <c r="H8" s="8">
        <v>56</v>
      </c>
      <c r="I8" s="8">
        <v>56</v>
      </c>
      <c r="J8" s="8"/>
      <c r="K8" s="8"/>
      <c r="L8" s="8" t="s">
        <v>46</v>
      </c>
      <c r="M8" s="8" t="s">
        <v>42</v>
      </c>
      <c r="N8" s="15">
        <v>20000</v>
      </c>
      <c r="O8" s="8">
        <v>20000</v>
      </c>
      <c r="P8" s="8"/>
      <c r="Q8" s="8"/>
      <c r="R8" s="8"/>
      <c r="S8" s="7"/>
      <c r="T8" s="19" t="s">
        <v>47</v>
      </c>
      <c r="U8" s="7"/>
      <c r="V8" s="7" t="s">
        <v>48</v>
      </c>
    </row>
    <row r="9" spans="1:22" ht="48" customHeight="1">
      <c r="A9" s="7">
        <v>4</v>
      </c>
      <c r="B9" s="8" t="s">
        <v>49</v>
      </c>
      <c r="C9" s="8" t="s">
        <v>30</v>
      </c>
      <c r="D9" s="6" t="s">
        <v>50</v>
      </c>
      <c r="E9" s="6" t="s">
        <v>32</v>
      </c>
      <c r="F9" s="8"/>
      <c r="G9" s="8" t="s">
        <v>33</v>
      </c>
      <c r="H9" s="8">
        <v>694</v>
      </c>
      <c r="I9" s="8">
        <v>694</v>
      </c>
      <c r="J9" s="8"/>
      <c r="K9" s="8"/>
      <c r="L9" s="6" t="s">
        <v>51</v>
      </c>
      <c r="M9" s="8" t="s">
        <v>42</v>
      </c>
      <c r="N9" s="8">
        <v>2500</v>
      </c>
      <c r="O9" s="8">
        <v>2500</v>
      </c>
      <c r="P9" s="8"/>
      <c r="Q9" s="8"/>
      <c r="R9" s="8"/>
      <c r="S9" s="7"/>
      <c r="T9" s="20" t="s">
        <v>52</v>
      </c>
      <c r="U9" s="21" t="s">
        <v>36</v>
      </c>
      <c r="V9" s="20" t="s">
        <v>53</v>
      </c>
    </row>
    <row r="10" spans="1:22" ht="45" customHeight="1">
      <c r="A10" s="7">
        <v>5</v>
      </c>
      <c r="B10" s="8" t="s">
        <v>54</v>
      </c>
      <c r="C10" s="8" t="s">
        <v>30</v>
      </c>
      <c r="D10" s="6" t="s">
        <v>50</v>
      </c>
      <c r="E10" s="6" t="s">
        <v>32</v>
      </c>
      <c r="F10" s="8"/>
      <c r="G10" s="8" t="s">
        <v>33</v>
      </c>
      <c r="H10" s="8">
        <v>268</v>
      </c>
      <c r="I10" s="8">
        <v>268</v>
      </c>
      <c r="J10" s="8"/>
      <c r="K10" s="8"/>
      <c r="L10" s="6" t="s">
        <v>55</v>
      </c>
      <c r="M10" s="8" t="s">
        <v>42</v>
      </c>
      <c r="N10" s="8">
        <v>2500</v>
      </c>
      <c r="O10" s="8">
        <v>2500</v>
      </c>
      <c r="P10" s="8"/>
      <c r="Q10" s="8"/>
      <c r="R10" s="8"/>
      <c r="S10" s="7"/>
      <c r="T10" s="22"/>
      <c r="U10" s="23"/>
      <c r="V10" s="23"/>
    </row>
    <row r="11" spans="1:22" ht="45" customHeight="1">
      <c r="A11" s="7">
        <v>6</v>
      </c>
      <c r="B11" s="6" t="s">
        <v>56</v>
      </c>
      <c r="C11" s="8" t="s">
        <v>30</v>
      </c>
      <c r="D11" s="6" t="s">
        <v>50</v>
      </c>
      <c r="E11" s="6" t="s">
        <v>32</v>
      </c>
      <c r="F11" s="8"/>
      <c r="G11" s="8" t="s">
        <v>33</v>
      </c>
      <c r="H11" s="8">
        <v>100</v>
      </c>
      <c r="I11" s="8">
        <v>100</v>
      </c>
      <c r="J11" s="8"/>
      <c r="K11" s="8"/>
      <c r="L11" s="6" t="s">
        <v>57</v>
      </c>
      <c r="M11" s="8" t="s">
        <v>42</v>
      </c>
      <c r="N11" s="8">
        <v>2500</v>
      </c>
      <c r="O11" s="8">
        <v>2500</v>
      </c>
      <c r="P11" s="8"/>
      <c r="Q11" s="8"/>
      <c r="R11" s="8"/>
      <c r="S11" s="7"/>
      <c r="T11" s="24"/>
      <c r="U11" s="25"/>
      <c r="V11" s="25"/>
    </row>
    <row r="12" spans="1:22" ht="25.5" customHeight="1">
      <c r="A12" s="7">
        <v>7</v>
      </c>
      <c r="B12" s="8" t="s">
        <v>58</v>
      </c>
      <c r="C12" s="8" t="s">
        <v>30</v>
      </c>
      <c r="D12" s="8" t="s">
        <v>31</v>
      </c>
      <c r="E12" s="8"/>
      <c r="F12" s="8"/>
      <c r="G12" s="8" t="s">
        <v>33</v>
      </c>
      <c r="H12" s="8">
        <v>10</v>
      </c>
      <c r="I12" s="8">
        <v>10</v>
      </c>
      <c r="J12" s="8"/>
      <c r="K12" s="8"/>
      <c r="L12" s="15"/>
      <c r="M12" s="8" t="s">
        <v>42</v>
      </c>
      <c r="N12" s="8">
        <v>150</v>
      </c>
      <c r="O12" s="8">
        <v>150</v>
      </c>
      <c r="P12" s="8"/>
      <c r="Q12" s="8"/>
      <c r="R12" s="8"/>
      <c r="S12" s="7"/>
      <c r="T12" s="26" t="s">
        <v>59</v>
      </c>
      <c r="U12" s="18" t="s">
        <v>60</v>
      </c>
      <c r="V12" s="18" t="s">
        <v>61</v>
      </c>
    </row>
    <row r="13" spans="1:22" ht="46.5" customHeight="1">
      <c r="A13" s="7">
        <v>8</v>
      </c>
      <c r="B13" s="6" t="s">
        <v>62</v>
      </c>
      <c r="C13" s="8" t="s">
        <v>30</v>
      </c>
      <c r="D13" s="8" t="s">
        <v>31</v>
      </c>
      <c r="E13" s="6" t="s">
        <v>32</v>
      </c>
      <c r="F13" s="8"/>
      <c r="G13" s="8" t="s">
        <v>33</v>
      </c>
      <c r="H13" s="8">
        <v>280</v>
      </c>
      <c r="I13" s="8">
        <v>280</v>
      </c>
      <c r="J13" s="8"/>
      <c r="K13" s="8"/>
      <c r="L13" s="6" t="s">
        <v>63</v>
      </c>
      <c r="M13" s="8" t="s">
        <v>42</v>
      </c>
      <c r="N13" s="8"/>
      <c r="O13" s="8"/>
      <c r="P13" s="8"/>
      <c r="Q13" s="8"/>
      <c r="R13" s="8"/>
      <c r="S13" s="7"/>
      <c r="T13" s="19" t="s">
        <v>64</v>
      </c>
      <c r="U13" s="7" t="s">
        <v>65</v>
      </c>
      <c r="V13" s="7" t="s">
        <v>66</v>
      </c>
    </row>
    <row r="14" spans="1:22" ht="54" customHeight="1">
      <c r="A14" s="7"/>
      <c r="B14" s="6" t="s">
        <v>67</v>
      </c>
      <c r="C14" s="8"/>
      <c r="D14" s="8"/>
      <c r="E14" s="8"/>
      <c r="F14" s="8"/>
      <c r="G14" s="8"/>
      <c r="H14" s="8">
        <f>SUM(H6:H13)</f>
        <v>1494</v>
      </c>
      <c r="I14" s="8">
        <f>SUM(I6:I13)</f>
        <v>1494</v>
      </c>
      <c r="J14" s="8"/>
      <c r="K14" s="8"/>
      <c r="L14" s="8"/>
      <c r="M14" s="8"/>
      <c r="N14" s="8"/>
      <c r="O14" s="8"/>
      <c r="P14" s="8"/>
      <c r="Q14" s="8"/>
      <c r="R14" s="8"/>
      <c r="S14" s="7"/>
      <c r="T14" s="7"/>
      <c r="U14" s="7"/>
      <c r="V14" s="7"/>
    </row>
    <row r="15" spans="1:22" ht="27.75" customHeight="1">
      <c r="A15" s="9" t="s">
        <v>68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</sheetData>
  <sheetProtection/>
  <mergeCells count="19">
    <mergeCell ref="A1:B1"/>
    <mergeCell ref="A2:V2"/>
    <mergeCell ref="A3:D3"/>
    <mergeCell ref="S3:V3"/>
    <mergeCell ref="B4:G4"/>
    <mergeCell ref="H4:K4"/>
    <mergeCell ref="N4:P4"/>
    <mergeCell ref="Q4:R4"/>
    <mergeCell ref="A15:V15"/>
    <mergeCell ref="A4:A5"/>
    <mergeCell ref="L4:L5"/>
    <mergeCell ref="M4:M5"/>
    <mergeCell ref="S4:S5"/>
    <mergeCell ref="T4:T5"/>
    <mergeCell ref="T9:T11"/>
    <mergeCell ref="U4:U5"/>
    <mergeCell ref="U9:U11"/>
    <mergeCell ref="V4:V5"/>
    <mergeCell ref="V9:V11"/>
  </mergeCells>
  <printOptions/>
  <pageMargins left="0.55" right="0.47" top="0.55" bottom="0.5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</dc:creator>
  <cp:keywords/>
  <dc:description/>
  <cp:lastModifiedBy>acer</cp:lastModifiedBy>
  <cp:lastPrinted>2017-03-08T01:52:32Z</cp:lastPrinted>
  <dcterms:created xsi:type="dcterms:W3CDTF">2017-02-07T16:56:31Z</dcterms:created>
  <dcterms:modified xsi:type="dcterms:W3CDTF">2017-12-27T03:50:36Z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